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0" yWindow="0" windowWidth="28800" windowHeight="11625"/>
  </bookViews>
  <sheets>
    <sheet name="travanj " sheetId="1" r:id="rId1"/>
  </sheets>
  <definedNames>
    <definedName name="Br_fakture">#REF!</definedName>
    <definedName name="NazivTvrtke">'travanj '!#REF!</definedName>
    <definedName name="PojedinostiOBrFakture">"PojedinostiOFakturi[Br fakture]"</definedName>
    <definedName name="rngInvoice">'travanj '!#REF!</definedName>
    <definedName name="TraženjeKupca">#REF!</definedName>
  </definedNames>
  <calcPr calcId="179021"/>
</workbook>
</file>

<file path=xl/calcChain.xml><?xml version="1.0" encoding="utf-8"?>
<calcChain xmlns="http://schemas.openxmlformats.org/spreadsheetml/2006/main">
  <c r="B15" i="1" l="1" a="1"/>
  <c r="B15" i="1" s="1"/>
  <c r="C15" i="1" a="1"/>
  <c r="C15" i="1" s="1"/>
  <c r="B13" i="1" a="1"/>
  <c r="B13" i="1" s="1"/>
  <c r="C13" i="1" a="1"/>
  <c r="C13" i="1" s="1"/>
  <c r="B10" i="1" a="1"/>
  <c r="B10" i="1" s="1"/>
  <c r="E37" i="1" l="1"/>
  <c r="B11" i="1" a="1"/>
  <c r="B11" i="1" s="1"/>
  <c r="C12" i="1" l="1" a="1"/>
  <c r="C12" i="1" s="1"/>
  <c r="B12" i="1" a="1"/>
  <c r="B12" i="1" s="1"/>
  <c r="B8" i="1" a="1"/>
  <c r="B8" i="1" s="1"/>
  <c r="C8" i="1" a="1"/>
  <c r="C8" i="1" s="1"/>
  <c r="B9" i="1" a="1"/>
  <c r="B9" i="1" s="1"/>
  <c r="C9" i="1" a="1"/>
  <c r="C9" i="1" s="1"/>
  <c r="B17" i="1" l="1" a="1"/>
  <c r="B17" i="1" s="1"/>
  <c r="C17" i="1" a="1"/>
  <c r="C17" i="1" s="1"/>
  <c r="B14" i="1" a="1"/>
  <c r="B14" i="1" s="1"/>
  <c r="C14" i="1" a="1"/>
  <c r="C14" i="1" s="1"/>
</calcChain>
</file>

<file path=xl/sharedStrings.xml><?xml version="1.0" encoding="utf-8"?>
<sst xmlns="http://schemas.openxmlformats.org/spreadsheetml/2006/main" count="97" uniqueCount="73">
  <si>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</si>
  <si>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</si>
  <si>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</si>
  <si>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</si>
  <si>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</si>
  <si>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</si>
  <si>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</si>
  <si>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</si>
  <si>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</si>
  <si>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INFORMACIJA O TROŠENJU SREDSTAVA</t>
  </si>
  <si>
    <t>NOVA GRADIŠKA</t>
  </si>
  <si>
    <t>Adresa: Trg kralja Tomislava 9</t>
  </si>
  <si>
    <t>E-pošta: ured@gimnazija-nova-gradiska.skole.hr</t>
  </si>
  <si>
    <t>Web-mjesto: https://gimnazija-nova-gradiska.skole.hr/</t>
  </si>
  <si>
    <t xml:space="preserve">Naziv ustanove: GIMNAZIJA  NOVA  GRADIŠKA </t>
  </si>
  <si>
    <t xml:space="preserve">3295 NOVČANA NAKNADA POSLODAVCA ZBOG NEZAPOŠLJAVANJA OSOBA S INVALIDITETOM </t>
  </si>
  <si>
    <t>3211  SLUŽBENA PUTOVANJA</t>
  </si>
  <si>
    <t>* podatak uključuje zbirni iznos bruto plaće koji sadrži neto plaću (bez bolovanja na teret HZZO-a), doprinos MO I. i II. stup i porez na dohodak</t>
  </si>
  <si>
    <t>3113  BRUTO PLAĆA ZA PREKOVREMENI RAD *</t>
  </si>
  <si>
    <t xml:space="preserve">3111 BRUTO PLAĆA ZA REDOVAN RAD * </t>
  </si>
  <si>
    <t>3114  BRUTO PLAĆA ZA POSEBNE UVJETE RADA*</t>
  </si>
  <si>
    <t>3132  DOPRINOSI NA PLAĆU ZA OBVEZNO ZDRAVSTVENO OSIGUR.</t>
  </si>
  <si>
    <t>3212  NAKNADE ZA PRIJEVOZ,ZA RAD NA TERENU I ODVOJ. ŽIVOT**</t>
  </si>
  <si>
    <t>3121  OSTALI RASHODI ZA ZAPOSLENE **</t>
  </si>
  <si>
    <t>3214  OSTALE NAKNADE TROŠKOVA ZAPOSLENIMA</t>
  </si>
  <si>
    <t>3299 POSREDOVANJE ZA UČENIČKI SERVIS</t>
  </si>
  <si>
    <t>UČENICI ŠKOLE</t>
  </si>
  <si>
    <t>OSOBE IZVAN RADNOG ODNOSA</t>
  </si>
  <si>
    <r>
      <rPr>
        <sz val="11"/>
        <color theme="2" tint="-0.749961851863155"/>
        <rFont val="Calibri"/>
        <family val="2"/>
        <charset val="238"/>
        <scheme val="minor"/>
      </rPr>
      <t>3241</t>
    </r>
    <r>
      <rPr>
        <sz val="10"/>
        <color theme="2" tint="-0.749961851863155"/>
        <rFont val="Calibri"/>
        <family val="2"/>
        <charset val="238"/>
        <scheme val="minor"/>
      </rPr>
      <t xml:space="preserve"> NAKNADE TROŠKOVA OSOBAMA IZVAN RADNOG ODNOSA-PUTNI NALOZI</t>
    </r>
  </si>
  <si>
    <t>OIB:  06601909457</t>
  </si>
  <si>
    <t>Telefonski broj:  035/361-427</t>
  </si>
  <si>
    <t>Poštanski broj i grad:  35400 NOVA GRADIŠKA</t>
  </si>
  <si>
    <t>**podatak uključuje neto iznos, doprinose mirovinskog i zdravstvenog osiguranja, te porez na dohodak</t>
  </si>
  <si>
    <t>MKM d.o.o.</t>
  </si>
  <si>
    <t>ODLAGALIŠTE d.o.o.</t>
  </si>
  <si>
    <t>32342 IZNOŠENJE I ODVOZ SMEĆA</t>
  </si>
  <si>
    <t>3224 MATERIJAL I DIJELOVI ZA TEKUĆE I INVESICIJSKO ODRŽAVANJE</t>
  </si>
  <si>
    <t>T.O. LAMIR</t>
  </si>
  <si>
    <t>4221 UREDSKA OPREMA I NAMJEŠTAJ</t>
  </si>
  <si>
    <t>PLANET RAČUNALA</t>
  </si>
  <si>
    <t>3221 UREDSKI MATERIJAL I OSTALI MAT.RASHODI</t>
  </si>
  <si>
    <t>RENIĆ D.O.O.</t>
  </si>
  <si>
    <t>HRVATSKA POŠTA D.D.</t>
  </si>
  <si>
    <t>VELIKA GORICA</t>
  </si>
  <si>
    <t>3231 USLUGE TELEFONA, INTERNETA, POŠTE I PRIJEVOZA</t>
  </si>
  <si>
    <t>VODOVOD ZAPADNE SLAVONIJE D.O.O.</t>
  </si>
  <si>
    <t>32341 OPSKRBA VODOM</t>
  </si>
  <si>
    <t>HEP OPSKRBA D.O.O.</t>
  </si>
  <si>
    <t>32231 ELEKTRIČNA ENERGIJA</t>
  </si>
  <si>
    <t>HEP PLIN D.O.O.</t>
  </si>
  <si>
    <t>OSIJEKB</t>
  </si>
  <si>
    <t>32233 PLIN</t>
  </si>
  <si>
    <t>FINA</t>
  </si>
  <si>
    <t>32399 OSTALE NESP.USLUGE</t>
  </si>
  <si>
    <t>HRVATSKI TELEKOM D.D.</t>
  </si>
  <si>
    <t>32311 USLUGE TELEFONA</t>
  </si>
  <si>
    <t>NARODNE NOVINE</t>
  </si>
  <si>
    <t>3299 OSTALI NESPOMENUTI RASHODI</t>
  </si>
  <si>
    <t>ELEMENT D.O.O.</t>
  </si>
  <si>
    <t>32212 LITERATURA</t>
  </si>
  <si>
    <t>DAVID D.O.O.</t>
  </si>
  <si>
    <t>STARO PETROVO SELO</t>
  </si>
  <si>
    <t>32244 OSTALI MATERIJAL I DIJELOVI ZA TEK. I INV. ODRŽ.</t>
  </si>
  <si>
    <t>GRID D.O.O.</t>
  </si>
  <si>
    <t>42271 UREĐAJI</t>
  </si>
  <si>
    <t>ŠKOLSKI SERVIS D.O.O.</t>
  </si>
  <si>
    <t>32251 SITNI INVENTAR</t>
  </si>
  <si>
    <t>CRVENI BICIKL J.D.O.O.</t>
  </si>
  <si>
    <t>42411 KNJIGE</t>
  </si>
  <si>
    <t>ANTIKVARIJAT BONO D.O.O.</t>
  </si>
  <si>
    <t>TO STAGE</t>
  </si>
  <si>
    <t>32999 OSTALI NESPOMENUTI RASHODI POSLOVANJA</t>
  </si>
  <si>
    <t>kolovoz  2025. god.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</si>
</sst>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4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sz val="10"/>
      <color theme="2" tint="-0.749961851863155"/>
      <name val="Calibri"/>
      <family val="2"/>
      <scheme val="minor"/>
    </font>
    <font>
      <sz val="11"/>
      <color theme="2" tint="-0.749961851863155"/>
      <name val="Calibri"/>
      <family val="2"/>
      <charset val="238"/>
      <scheme val="minor"/>
    </font>
    <font>
      <sz val="10"/>
      <color theme="2" tint="-0.749961851863155"/>
      <name val="Calibri"/>
      <family val="2"/>
      <charset val="238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46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3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44" fontId="0" fillId="2" borderId="0" xfId="0" applyNumberFormat="1" applyFill="1" applyBorder="1" applyAlignment="1">
      <alignment horizontal="left" vertical="center" wrapText="1"/>
    </xf>
    <xf numFmtId="44" fontId="0" fillId="2" borderId="0" xfId="0" applyNumberFormat="1" applyFill="1" applyBorder="1" applyAlignment="1">
      <alignment vertical="center" wrapText="1"/>
    </xf>
    <xf numFmtId="44" fontId="0" fillId="2" borderId="0" xfId="0" applyNumberFormat="1" applyFont="1" applyFill="1" applyBorder="1" applyAlignment="1">
      <alignment horizontal="center" vertical="center" wrapText="1"/>
    </xf>
    <xf numFmtId="44" fontId="0" fillId="2" borderId="0" xfId="0" applyNumberFormat="1" applyFont="1" applyFill="1" applyBorder="1" applyAlignment="1">
      <alignment horizontal="left" vertical="center" wrapText="1"/>
    </xf>
    <xf numFmtId="44" fontId="31" fillId="2" borderId="0" xfId="0" applyNumberFormat="1" applyFont="1" applyFill="1" applyBorder="1" applyAlignment="1">
      <alignment horizontal="left" vertical="center" wrapText="1"/>
    </xf>
    <xf numFmtId="44" fontId="33" fillId="2" borderId="0" xfId="0" applyNumberFormat="1" applyFont="1" applyFill="1" applyBorder="1" applyAlignment="1">
      <alignment horizontal="left" vertical="center" wrapText="1"/>
    </xf>
    <xf numFmtId="0" fontId="0" fillId="2" borderId="0" xfId="0" applyNumberFormat="1" applyFont="1" applyFill="1" applyBorder="1" applyAlignment="1" applyProtection="1">
      <alignment horizontal="left" vertical="center" wrapText="1"/>
    </xf>
    <xf numFmtId="0" fontId="0" fillId="2" borderId="0" xfId="0" applyNumberFormat="1" applyFont="1" applyFill="1" applyBorder="1" applyAlignment="1" applyProtection="1">
      <alignment horizontal="left" vertical="center"/>
    </xf>
    <xf numFmtId="0" fontId="3" fillId="0" borderId="0" xfId="0" applyFont="1" applyAlignment="1" applyProtection="1">
      <alignment horizontal="left" vertical="top" wrapText="1"/>
    </xf>
    <xf numFmtId="44" fontId="0" fillId="2" borderId="0" xfId="0" applyNumberFormat="1" applyFill="1" applyBorder="1" applyAlignment="1">
      <alignment horizontal="left" vertical="center"/>
    </xf>
    <xf numFmtId="44" fontId="1" fillId="2" borderId="0" xfId="0" applyNumberFormat="1" applyFon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vertical="center"/>
    </xf>
    <xf numFmtId="0" fontId="30" fillId="2" borderId="0" xfId="0" applyNumberFormat="1" applyFont="1" applyFill="1" applyAlignment="1">
      <alignment horizontal="center" vertical="center"/>
    </xf>
    <xf numFmtId="44" fontId="30" fillId="2" borderId="0" xfId="0" applyNumberFormat="1" applyFon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0" fontId="3" fillId="0" borderId="0" xfId="0" applyFont="1" applyAlignment="1" applyProtection="1">
      <alignment horizontal="left" vertical="top" wrapText="1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9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8"/>
      <tableStyleElement type="headerRow" dxfId="27"/>
      <tableStyleElement type="totalRow" dxfId="26"/>
      <tableStyleElement type="firstColumn" dxfId="25"/>
      <tableStyleElement type="lastColumn" dxfId="24"/>
      <tableStyleElement type="firstRowStripe" dxfId="23"/>
      <tableStyleElement type="firstColumnStripe" dxfId="2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37" dataDxfId="11" totalsRowDxfId="10">
  <autoFilter ref="A6:E37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8">
      <calculatedColumnFormula array="1">IFERROR(INDEX(#REF!,SMALL(IF(#REF!=rngInvoice,ROW(#REF!)-ROW(#REF!)), ROW(1:1)), MATCH($A$6,#REF!, 0)),"")</calculatedColumnFormula>
    </tableColumn>
    <tableColumn id="8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" totalsRowDxfId="2"/>
    <tableColumn id="11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80"/>
  <sheetViews>
    <sheetView showGridLines="0" tabSelected="1" topLeftCell="A4" zoomScaleNormal="100" workbookViewId="0">
      <selection activeCell="A4" sqref="A4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31.5703125" style="7" customWidth="1"/>
    <col min="5" max="5" width="21.42578125" style="7" customWidth="1"/>
    <col min="6" max="6" width="0.28515625" style="1" customWidth="1"/>
    <col min="7" max="7" width="11.28515625" style="21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1" t="s">
        <v>14</v>
      </c>
      <c r="B1" s="41"/>
      <c r="C1" s="41"/>
      <c r="D1" s="41"/>
      <c r="E1" s="41"/>
      <c r="F1" s="3"/>
    </row>
    <row r="2" spans="1:7" ht="37.5" customHeight="1" thickTop="1" x14ac:dyDescent="0.25">
      <c r="A2" s="42" t="s">
        <v>11</v>
      </c>
      <c r="B2" s="42"/>
      <c r="C2" s="18" t="s">
        <v>30</v>
      </c>
      <c r="D2" s="44" t="s">
        <v>12</v>
      </c>
      <c r="E2" s="44"/>
      <c r="F2" s="4"/>
    </row>
    <row r="3" spans="1:7" ht="47.25" customHeight="1" x14ac:dyDescent="0.25">
      <c r="A3" s="43" t="s">
        <v>31</v>
      </c>
      <c r="B3" s="43"/>
      <c r="C3" s="19" t="s">
        <v>29</v>
      </c>
      <c r="D3" s="45" t="s">
        <v>13</v>
      </c>
      <c r="E3" s="45"/>
      <c r="F3" s="4"/>
    </row>
    <row r="4" spans="1:7" ht="44.1" customHeight="1" x14ac:dyDescent="0.25">
      <c r="A4" s="11" t="s">
        <v>72</v>
      </c>
      <c r="B4" s="8"/>
      <c r="C4" s="8"/>
      <c r="D4" s="8"/>
      <c r="E4" s="8"/>
    </row>
    <row r="5" spans="1:7" ht="44.1" customHeight="1" x14ac:dyDescent="0.25">
      <c r="A5" s="40" t="s">
        <v>9</v>
      </c>
      <c r="B5" s="40"/>
      <c r="C5" s="40"/>
      <c r="D5" s="40"/>
      <c r="E5" s="40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2"/>
    </row>
    <row r="7" spans="1:7" s="2" customFormat="1" ht="33.75" customHeight="1" x14ac:dyDescent="0.25">
      <c r="A7" s="31" t="s">
        <v>2</v>
      </c>
      <c r="B7" s="9"/>
      <c r="C7" s="5"/>
      <c r="D7" s="24" t="s">
        <v>19</v>
      </c>
      <c r="E7" s="10">
        <v>72672.77</v>
      </c>
      <c r="G7" s="22"/>
    </row>
    <row r="8" spans="1:7" s="2" customFormat="1" ht="33.75" customHeight="1" x14ac:dyDescent="0.25">
      <c r="A8" s="31" t="s">
        <v>2</v>
      </c>
      <c r="B8" s="9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24" t="s">
        <v>18</v>
      </c>
      <c r="E8" s="10">
        <v>0</v>
      </c>
      <c r="G8" s="22"/>
    </row>
    <row r="9" spans="1:7" s="2" customFormat="1" ht="33.75" customHeight="1" x14ac:dyDescent="0.25">
      <c r="A9" s="31" t="s">
        <v>2</v>
      </c>
      <c r="B9" s="9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24" t="s">
        <v>20</v>
      </c>
      <c r="E9" s="10">
        <v>0</v>
      </c>
      <c r="G9" s="22"/>
    </row>
    <row r="10" spans="1:7" s="2" customFormat="1" ht="33.75" customHeight="1" x14ac:dyDescent="0.25">
      <c r="A10" s="31" t="s">
        <v>2</v>
      </c>
      <c r="B10" s="9" t="str">
        <f t="array" ref="B10">IFERROR(INDEX(#REF!,SMALL(IF(#REF!=rngInvoice,ROW(#REF!)-ROW(#REF!)), ROW(4:4)), MATCH($B$6,#REF!, 0)),"")</f>
        <v/>
      </c>
      <c r="C10" s="26"/>
      <c r="D10" s="24" t="s">
        <v>21</v>
      </c>
      <c r="E10" s="10">
        <v>11991</v>
      </c>
      <c r="G10" s="22"/>
    </row>
    <row r="11" spans="1:7" s="2" customFormat="1" ht="33.75" customHeight="1" x14ac:dyDescent="0.25">
      <c r="A11" s="31" t="s">
        <v>2</v>
      </c>
      <c r="B11" s="9" t="str">
        <f t="array" ref="B11">IFERROR(INDEX(#REF!,SMALL(IF(#REF!=rngInvoice,ROW(#REF!)-ROW(#REF!)), ROW(4:4)), MATCH($B$6,#REF!, 0)),"")</f>
        <v/>
      </c>
      <c r="C11" s="25"/>
      <c r="D11" s="27" t="s">
        <v>23</v>
      </c>
      <c r="E11" s="10">
        <v>0</v>
      </c>
      <c r="G11" s="22"/>
    </row>
    <row r="12" spans="1:7" s="2" customFormat="1" ht="33.75" customHeight="1" x14ac:dyDescent="0.25">
      <c r="A12" s="31" t="s">
        <v>2</v>
      </c>
      <c r="B12" s="9" t="str">
        <f t="array" ref="B12">IFERROR(INDEX(#REF!,SMALL(IF(#REF!=rngInvoice,ROW(#REF!)-ROW(#REF!)), ROW(1:1)), MATCH($B$6,#REF!, 0)),"")</f>
        <v/>
      </c>
      <c r="C12" s="5" t="str">
        <f t="array" ref="C12">IFERROR(INDEX(#REF!,SMALL(IF(#REF!=rngInvoice,ROW(#REF!)-ROW(#REF!)), ROW(1:1)), MATCH($C$6,#REF!, 0)),"")</f>
        <v/>
      </c>
      <c r="D12" s="24" t="s">
        <v>16</v>
      </c>
      <c r="E12" s="10">
        <v>2489.8000000000002</v>
      </c>
      <c r="G12" s="22"/>
    </row>
    <row r="13" spans="1:7" s="2" customFormat="1" ht="33.75" customHeight="1" x14ac:dyDescent="0.25">
      <c r="A13" s="31" t="s">
        <v>2</v>
      </c>
      <c r="B13" s="9" t="str">
        <f t="array" ref="B13">IFERROR(INDEX(#REF!,SMALL(IF(#REF!=rngInvoice,ROW(#REF!)-ROW(#REF!)), ROW(7:7)), MATCH($B$6,#REF!, 0)),"")</f>
        <v/>
      </c>
      <c r="C13" s="5" t="str">
        <f t="array" ref="C13">IFERROR(INDEX(#REF!,SMALL(IF(#REF!=rngInvoice,ROW(#REF!)-ROW(#REF!)), ROW(7:7)), MATCH($C$6,#REF!, 0)),"")</f>
        <v/>
      </c>
      <c r="D13" s="24" t="s">
        <v>22</v>
      </c>
      <c r="E13" s="10">
        <v>689.54</v>
      </c>
      <c r="G13" s="22"/>
    </row>
    <row r="14" spans="1:7" s="2" customFormat="1" ht="33.75" customHeight="1" x14ac:dyDescent="0.25">
      <c r="A14" s="31" t="s">
        <v>2</v>
      </c>
      <c r="B14" s="9" t="str">
        <f t="array" ref="B14">IFERROR(INDEX(#REF!,SMALL(IF(#REF!=rngInvoice,ROW(#REF!)-ROW(#REF!)), ROW(2:2)), MATCH($B$6,#REF!, 0)),"")</f>
        <v/>
      </c>
      <c r="C14" s="5" t="str">
        <f t="array" ref="C14">IFERROR(INDEX(#REF!,SMALL(IF(#REF!=rngInvoice,ROW(#REF!)-ROW(#REF!)), ROW(2:2)), MATCH($C$6,#REF!, 0)),"")</f>
        <v/>
      </c>
      <c r="D14" s="24" t="s">
        <v>24</v>
      </c>
      <c r="E14" s="10">
        <v>0</v>
      </c>
      <c r="G14" s="22"/>
    </row>
    <row r="15" spans="1:7" s="2" customFormat="1" ht="33.75" customHeight="1" x14ac:dyDescent="0.25">
      <c r="A15" s="31" t="s">
        <v>27</v>
      </c>
      <c r="B15" s="9" t="str">
        <f t="array" ref="B15">IFERROR(INDEX(#REF!,SMALL(IF(#REF!=rngInvoice,ROW(#REF!)-ROW(#REF!)), ROW(9:9)), MATCH($B$6,#REF!, 0)),"")</f>
        <v/>
      </c>
      <c r="C15" s="5" t="str">
        <f t="array" ref="C15">IFERROR(INDEX(#REF!,SMALL(IF(#REF!=rngInvoice,ROW(#REF!)-ROW(#REF!)), ROW(9:9)), MATCH($C$6,#REF!, 0)),"")</f>
        <v/>
      </c>
      <c r="D15" s="29" t="s">
        <v>28</v>
      </c>
      <c r="E15" s="10">
        <v>0</v>
      </c>
      <c r="G15" s="22"/>
    </row>
    <row r="16" spans="1:7" s="2" customFormat="1" ht="43.5" customHeight="1" x14ac:dyDescent="0.25">
      <c r="A16" s="31" t="s">
        <v>3</v>
      </c>
      <c r="B16" s="20">
        <v>18683136487</v>
      </c>
      <c r="C16" s="5" t="s">
        <v>1</v>
      </c>
      <c r="D16" s="28" t="s">
        <v>15</v>
      </c>
      <c r="E16" s="10">
        <v>0</v>
      </c>
      <c r="G16" s="22"/>
    </row>
    <row r="17" spans="1:7" s="2" customFormat="1" ht="40.5" customHeight="1" x14ac:dyDescent="0.25">
      <c r="A17" s="31" t="s">
        <v>26</v>
      </c>
      <c r="B17" s="12" t="str">
        <f t="array" ref="B17">IFERROR(INDEX(#REF!,SMALL(IF(#REF!=rngInvoice,ROW(#REF!)-ROW(#REF!)), ROW(4:4)), MATCH($B$6,#REF!, 0)),"")</f>
        <v/>
      </c>
      <c r="C17" s="5" t="str">
        <f t="array" ref="C17">IFERROR(INDEX(#REF!,SMALL(IF(#REF!=rngInvoice,ROW(#REF!)-ROW(#REF!)), ROW(4:4)), MATCH($C$6,#REF!, 0)),"")</f>
        <v/>
      </c>
      <c r="D17" s="24" t="s">
        <v>25</v>
      </c>
      <c r="E17" s="10">
        <v>11417.85</v>
      </c>
      <c r="G17" s="22"/>
    </row>
    <row r="18" spans="1:7" s="2" customFormat="1" ht="40.5" customHeight="1" x14ac:dyDescent="0.25">
      <c r="A18" s="31" t="s">
        <v>34</v>
      </c>
      <c r="B18" s="12">
        <v>97575612726</v>
      </c>
      <c r="C18" s="5" t="s">
        <v>10</v>
      </c>
      <c r="D18" s="24" t="s">
        <v>35</v>
      </c>
      <c r="E18" s="10">
        <v>57.48</v>
      </c>
      <c r="G18" s="22"/>
    </row>
    <row r="19" spans="1:7" s="2" customFormat="1" ht="40.5" customHeight="1" x14ac:dyDescent="0.25">
      <c r="A19" s="31" t="s">
        <v>33</v>
      </c>
      <c r="B19" s="12">
        <v>43616114716</v>
      </c>
      <c r="C19" s="5" t="s">
        <v>10</v>
      </c>
      <c r="D19" s="24" t="s">
        <v>36</v>
      </c>
      <c r="E19" s="10">
        <v>286.98</v>
      </c>
      <c r="G19" s="22"/>
    </row>
    <row r="20" spans="1:7" s="2" customFormat="1" ht="40.5" customHeight="1" x14ac:dyDescent="0.25">
      <c r="A20" s="31" t="s">
        <v>37</v>
      </c>
      <c r="B20" s="36">
        <v>99295373827</v>
      </c>
      <c r="C20" s="37" t="s">
        <v>10</v>
      </c>
      <c r="D20" s="25" t="s">
        <v>38</v>
      </c>
      <c r="E20" s="10">
        <v>120</v>
      </c>
      <c r="G20" s="22"/>
    </row>
    <row r="21" spans="1:7" s="2" customFormat="1" ht="40.5" customHeight="1" x14ac:dyDescent="0.25">
      <c r="A21" s="31" t="s">
        <v>39</v>
      </c>
      <c r="B21" s="12">
        <v>15084155713</v>
      </c>
      <c r="C21" s="34" t="s">
        <v>10</v>
      </c>
      <c r="D21" s="25" t="s">
        <v>40</v>
      </c>
      <c r="E21" s="10">
        <v>117.3</v>
      </c>
      <c r="G21" s="22"/>
    </row>
    <row r="22" spans="1:7" s="2" customFormat="1" ht="40.5" customHeight="1" x14ac:dyDescent="0.25">
      <c r="A22" s="31" t="s">
        <v>41</v>
      </c>
      <c r="B22" s="36">
        <v>96591335948</v>
      </c>
      <c r="C22" s="5" t="s">
        <v>10</v>
      </c>
      <c r="D22" s="38" t="s">
        <v>40</v>
      </c>
      <c r="E22" s="10">
        <v>40.630000000000003</v>
      </c>
      <c r="G22" s="22"/>
    </row>
    <row r="23" spans="1:7" s="2" customFormat="1" ht="40.5" customHeight="1" x14ac:dyDescent="0.25">
      <c r="A23" s="31" t="s">
        <v>42</v>
      </c>
      <c r="B23" s="12">
        <v>87311810356</v>
      </c>
      <c r="C23" s="5" t="s">
        <v>43</v>
      </c>
      <c r="D23" s="24" t="s">
        <v>44</v>
      </c>
      <c r="E23" s="10">
        <v>0.72</v>
      </c>
      <c r="G23" s="22"/>
    </row>
    <row r="24" spans="1:7" s="2" customFormat="1" ht="40.5" customHeight="1" x14ac:dyDescent="0.25">
      <c r="A24" s="31" t="s">
        <v>45</v>
      </c>
      <c r="B24" s="9">
        <v>71642681806</v>
      </c>
      <c r="C24" s="5" t="s">
        <v>10</v>
      </c>
      <c r="D24" s="24" t="s">
        <v>46</v>
      </c>
      <c r="E24" s="10">
        <v>16.38</v>
      </c>
      <c r="G24" s="22"/>
    </row>
    <row r="25" spans="1:7" s="2" customFormat="1" ht="36.75" customHeight="1" x14ac:dyDescent="0.25">
      <c r="A25" s="31" t="s">
        <v>47</v>
      </c>
      <c r="B25" s="9">
        <v>63073332379</v>
      </c>
      <c r="C25" s="5" t="s">
        <v>1</v>
      </c>
      <c r="D25" s="24" t="s">
        <v>48</v>
      </c>
      <c r="E25" s="10">
        <v>257.52999999999997</v>
      </c>
      <c r="G25" s="22"/>
    </row>
    <row r="26" spans="1:7" s="2" customFormat="1" ht="33.75" customHeight="1" x14ac:dyDescent="0.25">
      <c r="A26" s="31" t="s">
        <v>49</v>
      </c>
      <c r="B26" s="9">
        <v>41317489366</v>
      </c>
      <c r="C26" s="5" t="s">
        <v>50</v>
      </c>
      <c r="D26" s="24" t="s">
        <v>51</v>
      </c>
      <c r="E26" s="10">
        <v>5.58</v>
      </c>
      <c r="G26" s="22"/>
    </row>
    <row r="27" spans="1:7" s="2" customFormat="1" ht="33.75" customHeight="1" x14ac:dyDescent="0.25">
      <c r="A27" s="31" t="s">
        <v>52</v>
      </c>
      <c r="B27" s="9">
        <v>85821130368</v>
      </c>
      <c r="C27" s="5" t="s">
        <v>1</v>
      </c>
      <c r="D27" s="24" t="s">
        <v>53</v>
      </c>
      <c r="E27" s="10">
        <v>1.66</v>
      </c>
      <c r="G27" s="22"/>
    </row>
    <row r="28" spans="1:7" s="2" customFormat="1" ht="33.75" customHeight="1" x14ac:dyDescent="0.25">
      <c r="A28" s="31" t="s">
        <v>54</v>
      </c>
      <c r="B28" s="9">
        <v>81793146560</v>
      </c>
      <c r="C28" s="5" t="s">
        <v>1</v>
      </c>
      <c r="D28" s="24" t="s">
        <v>55</v>
      </c>
      <c r="E28" s="10">
        <v>45.17</v>
      </c>
      <c r="G28" s="22"/>
    </row>
    <row r="29" spans="1:7" s="2" customFormat="1" ht="36.75" customHeight="1" x14ac:dyDescent="0.25">
      <c r="A29" s="31" t="s">
        <v>56</v>
      </c>
      <c r="B29" s="9">
        <v>64546066176</v>
      </c>
      <c r="C29" s="5" t="s">
        <v>1</v>
      </c>
      <c r="D29" s="24" t="s">
        <v>57</v>
      </c>
      <c r="E29" s="10">
        <v>72.400000000000006</v>
      </c>
      <c r="G29" s="22"/>
    </row>
    <row r="30" spans="1:7" s="2" customFormat="1" ht="41.25" customHeight="1" x14ac:dyDescent="0.25">
      <c r="A30" s="30" t="s">
        <v>58</v>
      </c>
      <c r="B30" s="9">
        <v>71412305441</v>
      </c>
      <c r="C30" s="5" t="s">
        <v>1</v>
      </c>
      <c r="D30" s="33" t="s">
        <v>59</v>
      </c>
      <c r="E30" s="10">
        <v>71.84</v>
      </c>
      <c r="G30" s="22"/>
    </row>
    <row r="31" spans="1:7" s="2" customFormat="1" ht="41.25" customHeight="1" x14ac:dyDescent="0.25">
      <c r="A31" s="30" t="s">
        <v>60</v>
      </c>
      <c r="B31" s="9">
        <v>35321872873</v>
      </c>
      <c r="C31" s="5" t="s">
        <v>61</v>
      </c>
      <c r="D31" s="24" t="s">
        <v>62</v>
      </c>
      <c r="E31" s="10">
        <v>188.9</v>
      </c>
      <c r="G31" s="22"/>
    </row>
    <row r="32" spans="1:7" s="2" customFormat="1" ht="33.950000000000003" customHeight="1" x14ac:dyDescent="0.25">
      <c r="A32" s="31" t="s">
        <v>63</v>
      </c>
      <c r="B32" s="9">
        <v>45594774168</v>
      </c>
      <c r="C32" s="5" t="s">
        <v>10</v>
      </c>
      <c r="D32" s="25" t="s">
        <v>64</v>
      </c>
      <c r="E32" s="10">
        <v>161.25</v>
      </c>
      <c r="G32" s="22"/>
    </row>
    <row r="33" spans="1:7" s="2" customFormat="1" ht="33.950000000000003" customHeight="1" x14ac:dyDescent="0.25">
      <c r="A33" s="35" t="s">
        <v>65</v>
      </c>
      <c r="B33" s="9">
        <v>92518824224</v>
      </c>
      <c r="C33" s="5" t="s">
        <v>1</v>
      </c>
      <c r="D33" s="25" t="s">
        <v>66</v>
      </c>
      <c r="E33" s="10">
        <v>572.5</v>
      </c>
      <c r="G33" s="22"/>
    </row>
    <row r="34" spans="1:7" s="2" customFormat="1" ht="33.950000000000003" customHeight="1" x14ac:dyDescent="0.25">
      <c r="A34" s="31" t="s">
        <v>69</v>
      </c>
      <c r="B34" s="9">
        <v>75499949435</v>
      </c>
      <c r="C34" s="5" t="s">
        <v>1</v>
      </c>
      <c r="D34" s="5" t="s">
        <v>68</v>
      </c>
      <c r="E34" s="10">
        <v>30.3</v>
      </c>
      <c r="G34" s="22"/>
    </row>
    <row r="35" spans="1:7" s="2" customFormat="1" ht="33.950000000000003" customHeight="1" x14ac:dyDescent="0.25">
      <c r="A35" s="31" t="s">
        <v>70</v>
      </c>
      <c r="B35" s="9">
        <v>58927124131</v>
      </c>
      <c r="C35" s="5" t="s">
        <v>10</v>
      </c>
      <c r="D35" s="38" t="s">
        <v>71</v>
      </c>
      <c r="E35" s="10">
        <v>99.64</v>
      </c>
      <c r="G35" s="22"/>
    </row>
    <row r="36" spans="1:7" s="2" customFormat="1" ht="33.950000000000003" customHeight="1" x14ac:dyDescent="0.25">
      <c r="A36" s="35" t="s">
        <v>67</v>
      </c>
      <c r="B36" s="9">
        <v>8504334680</v>
      </c>
      <c r="C36" s="5" t="s">
        <v>1</v>
      </c>
      <c r="D36" s="25" t="s">
        <v>68</v>
      </c>
      <c r="E36" s="10">
        <v>24.8</v>
      </c>
      <c r="G36" s="22"/>
    </row>
    <row r="37" spans="1:7" s="2" customFormat="1" ht="33.950000000000003" customHeight="1" x14ac:dyDescent="0.25">
      <c r="A37" s="13" t="s">
        <v>4</v>
      </c>
      <c r="B37" s="14"/>
      <c r="C37" s="15"/>
      <c r="D37" s="15"/>
      <c r="E37" s="16">
        <f>SUM(E7:E36)</f>
        <v>101432.02</v>
      </c>
      <c r="G37" s="22"/>
    </row>
    <row r="38" spans="1:7" s="2" customFormat="1" ht="33.950000000000003" customHeight="1" x14ac:dyDescent="0.25">
      <c r="A38" s="7"/>
      <c r="B38" s="7"/>
      <c r="C38" s="7"/>
      <c r="D38" s="7"/>
      <c r="E38" s="7"/>
      <c r="G38" s="22"/>
    </row>
    <row r="39" spans="1:7" s="2" customFormat="1" ht="33.950000000000003" customHeight="1" x14ac:dyDescent="0.25">
      <c r="A39" s="39" t="s">
        <v>17</v>
      </c>
      <c r="B39" s="39"/>
      <c r="C39" s="39"/>
      <c r="D39" s="39"/>
      <c r="E39" s="39"/>
      <c r="G39" s="22"/>
    </row>
    <row r="40" spans="1:7" s="2" customFormat="1" ht="33.950000000000003" customHeight="1" x14ac:dyDescent="0.25">
      <c r="A40" s="39"/>
      <c r="B40" s="39"/>
      <c r="C40" s="39"/>
      <c r="D40" s="39"/>
      <c r="E40" s="39"/>
      <c r="G40" s="22"/>
    </row>
    <row r="41" spans="1:7" s="2" customFormat="1" ht="33.950000000000003" customHeight="1" x14ac:dyDescent="0.25">
      <c r="A41" s="39" t="s">
        <v>32</v>
      </c>
      <c r="B41" s="39"/>
      <c r="C41" s="39"/>
      <c r="D41" s="39"/>
      <c r="E41" s="7"/>
      <c r="G41" s="22"/>
    </row>
    <row r="42" spans="1:7" s="2" customFormat="1" ht="33.950000000000003" customHeight="1" x14ac:dyDescent="0.25">
      <c r="A42" s="32"/>
      <c r="B42" s="7"/>
      <c r="C42" s="7"/>
      <c r="D42" s="7"/>
      <c r="E42" s="7"/>
      <c r="G42" s="22"/>
    </row>
    <row r="43" spans="1:7" s="2" customFormat="1" ht="33.950000000000003" customHeight="1" x14ac:dyDescent="0.25">
      <c r="A43" s="7"/>
      <c r="B43" s="7"/>
      <c r="C43" s="7"/>
      <c r="D43" s="7"/>
      <c r="E43" s="7"/>
      <c r="G43" s="22"/>
    </row>
    <row r="44" spans="1:7" s="2" customFormat="1" ht="33.950000000000003" customHeight="1" x14ac:dyDescent="0.25">
      <c r="A44" s="7"/>
      <c r="B44" s="7"/>
      <c r="C44" s="7"/>
      <c r="D44" s="7"/>
      <c r="E44" s="7"/>
      <c r="G44" s="22"/>
    </row>
    <row r="45" spans="1:7" s="2" customFormat="1" ht="33.950000000000003" customHeight="1" x14ac:dyDescent="0.25">
      <c r="A45" s="7"/>
      <c r="B45" s="7"/>
      <c r="C45" s="7"/>
      <c r="D45" s="7"/>
      <c r="E45" s="7"/>
      <c r="G45" s="22"/>
    </row>
    <row r="46" spans="1:7" s="2" customFormat="1" ht="33.950000000000003" customHeight="1" x14ac:dyDescent="0.25">
      <c r="A46" s="7"/>
      <c r="B46" s="7"/>
      <c r="C46" s="7"/>
      <c r="D46" s="7"/>
      <c r="E46" s="7"/>
      <c r="G46" s="22"/>
    </row>
    <row r="47" spans="1:7" s="2" customFormat="1" ht="33.950000000000003" customHeight="1" x14ac:dyDescent="0.25">
      <c r="A47" s="7"/>
      <c r="B47" s="7"/>
      <c r="C47" s="7"/>
      <c r="D47" s="7"/>
      <c r="E47" s="7"/>
      <c r="G47" s="22"/>
    </row>
    <row r="48" spans="1:7" s="2" customFormat="1" ht="33.950000000000003" customHeight="1" x14ac:dyDescent="0.25">
      <c r="A48" s="7"/>
      <c r="B48" s="7"/>
      <c r="C48" s="7"/>
      <c r="D48" s="7"/>
      <c r="E48" s="7"/>
      <c r="G48" s="22"/>
    </row>
    <row r="49" spans="1:7" s="2" customFormat="1" ht="33.950000000000003" customHeight="1" x14ac:dyDescent="0.25">
      <c r="A49" s="7"/>
      <c r="B49" s="7"/>
      <c r="C49" s="7"/>
      <c r="D49" s="7"/>
      <c r="E49" s="7"/>
      <c r="G49" s="22"/>
    </row>
    <row r="50" spans="1:7" s="2" customFormat="1" ht="33.950000000000003" customHeight="1" x14ac:dyDescent="0.25">
      <c r="A50" s="7"/>
      <c r="B50" s="7"/>
      <c r="C50" s="7"/>
      <c r="D50" s="7"/>
      <c r="E50" s="7"/>
      <c r="G50" s="22"/>
    </row>
    <row r="51" spans="1:7" s="2" customFormat="1" ht="33.950000000000003" customHeight="1" x14ac:dyDescent="0.25">
      <c r="A51" s="7"/>
      <c r="B51" s="7"/>
      <c r="C51" s="7"/>
      <c r="D51" s="7"/>
      <c r="E51" s="7"/>
      <c r="G51" s="22"/>
    </row>
    <row r="52" spans="1:7" s="2" customFormat="1" ht="33.950000000000003" customHeight="1" x14ac:dyDescent="0.25">
      <c r="A52" s="7"/>
      <c r="B52" s="7"/>
      <c r="C52" s="7"/>
      <c r="D52" s="7"/>
      <c r="E52" s="7"/>
      <c r="G52" s="22"/>
    </row>
    <row r="53" spans="1:7" s="2" customFormat="1" ht="33.950000000000003" customHeight="1" x14ac:dyDescent="0.25">
      <c r="A53" s="7"/>
      <c r="B53" s="7"/>
      <c r="C53" s="7"/>
      <c r="D53" s="7"/>
      <c r="E53" s="7"/>
      <c r="G53" s="22"/>
    </row>
    <row r="54" spans="1:7" s="2" customFormat="1" ht="33.950000000000003" customHeight="1" x14ac:dyDescent="0.25">
      <c r="A54" s="7"/>
      <c r="B54" s="7"/>
      <c r="C54" s="7"/>
      <c r="D54" s="7"/>
      <c r="E54" s="7"/>
      <c r="G54" s="22"/>
    </row>
    <row r="55" spans="1:7" s="2" customFormat="1" ht="33.950000000000003" customHeight="1" x14ac:dyDescent="0.25">
      <c r="A55" s="7"/>
      <c r="B55" s="7"/>
      <c r="C55" s="7"/>
      <c r="D55" s="7"/>
      <c r="E55" s="7"/>
      <c r="G55" s="22"/>
    </row>
    <row r="56" spans="1:7" s="2" customFormat="1" ht="33.950000000000003" customHeight="1" x14ac:dyDescent="0.25">
      <c r="A56" s="7"/>
      <c r="B56" s="7"/>
      <c r="C56" s="7"/>
      <c r="D56" s="7"/>
      <c r="E56" s="7"/>
      <c r="G56" s="22"/>
    </row>
    <row r="57" spans="1:7" s="2" customFormat="1" ht="33.950000000000003" customHeight="1" x14ac:dyDescent="0.25">
      <c r="A57" s="7"/>
      <c r="B57" s="7"/>
      <c r="C57" s="7"/>
      <c r="D57" s="7"/>
      <c r="E57" s="7"/>
      <c r="G57" s="22"/>
    </row>
    <row r="58" spans="1:7" s="2" customFormat="1" ht="33.950000000000003" customHeight="1" x14ac:dyDescent="0.25">
      <c r="A58" s="7"/>
      <c r="B58" s="7"/>
      <c r="C58" s="7"/>
      <c r="D58" s="7"/>
      <c r="E58" s="7"/>
      <c r="G58" s="22"/>
    </row>
    <row r="59" spans="1:7" s="2" customFormat="1" ht="33.950000000000003" customHeight="1" x14ac:dyDescent="0.25">
      <c r="A59" s="7"/>
      <c r="B59" s="7"/>
      <c r="C59" s="7"/>
      <c r="D59" s="7"/>
      <c r="E59" s="7"/>
      <c r="G59" s="22"/>
    </row>
    <row r="60" spans="1:7" s="2" customFormat="1" ht="38.25" customHeight="1" x14ac:dyDescent="0.25">
      <c r="A60" s="7"/>
      <c r="B60" s="7"/>
      <c r="C60" s="7"/>
      <c r="D60" s="7"/>
      <c r="E60" s="7"/>
      <c r="G60" s="22"/>
    </row>
    <row r="61" spans="1:7" s="2" customFormat="1" ht="36" customHeight="1" x14ac:dyDescent="0.25">
      <c r="A61" s="7"/>
      <c r="B61" s="7"/>
      <c r="C61" s="7"/>
      <c r="D61" s="7"/>
      <c r="E61" s="7"/>
      <c r="G61" s="22"/>
    </row>
    <row r="62" spans="1:7" s="2" customFormat="1" ht="33.950000000000003" customHeight="1" x14ac:dyDescent="0.25">
      <c r="A62" s="7"/>
      <c r="B62" s="7"/>
      <c r="C62" s="7"/>
      <c r="D62" s="7"/>
      <c r="E62" s="7"/>
      <c r="G62" s="22"/>
    </row>
    <row r="63" spans="1:7" s="2" customFormat="1" ht="33.950000000000003" customHeight="1" x14ac:dyDescent="0.25">
      <c r="A63" s="7"/>
      <c r="B63" s="7"/>
      <c r="C63" s="7"/>
      <c r="D63" s="7"/>
      <c r="E63" s="7"/>
      <c r="G63" s="22"/>
    </row>
    <row r="64" spans="1:7" s="2" customFormat="1" ht="33.950000000000003" customHeight="1" x14ac:dyDescent="0.25">
      <c r="A64" s="7"/>
      <c r="B64" s="7"/>
      <c r="C64" s="7"/>
      <c r="D64" s="7"/>
      <c r="E64" s="7"/>
      <c r="G64" s="22"/>
    </row>
    <row r="65" spans="1:7" s="2" customFormat="1" ht="33.950000000000003" customHeight="1" x14ac:dyDescent="0.25">
      <c r="A65" s="7"/>
      <c r="B65" s="7"/>
      <c r="C65" s="7"/>
      <c r="D65" s="7"/>
      <c r="E65" s="7"/>
      <c r="G65" s="22"/>
    </row>
    <row r="66" spans="1:7" s="2" customFormat="1" ht="33.950000000000003" customHeight="1" x14ac:dyDescent="0.25">
      <c r="A66" s="7"/>
      <c r="B66" s="7"/>
      <c r="C66" s="7"/>
      <c r="D66" s="7"/>
      <c r="E66" s="7"/>
      <c r="G66" s="22"/>
    </row>
    <row r="67" spans="1:7" s="2" customFormat="1" ht="33.950000000000003" customHeight="1" x14ac:dyDescent="0.25">
      <c r="A67" s="7"/>
      <c r="B67" s="7"/>
      <c r="C67" s="7"/>
      <c r="D67" s="7"/>
      <c r="E67" s="7"/>
      <c r="G67" s="22"/>
    </row>
    <row r="68" spans="1:7" s="2" customFormat="1" ht="33.950000000000003" customHeight="1" x14ac:dyDescent="0.25">
      <c r="A68" s="7"/>
      <c r="B68" s="7"/>
      <c r="C68" s="7"/>
      <c r="D68" s="7"/>
      <c r="E68" s="7"/>
      <c r="G68" s="22"/>
    </row>
    <row r="69" spans="1:7" s="2" customFormat="1" ht="33.950000000000003" customHeight="1" x14ac:dyDescent="0.25">
      <c r="A69" s="7"/>
      <c r="B69" s="7"/>
      <c r="C69" s="7"/>
      <c r="D69" s="7"/>
      <c r="E69" s="7"/>
      <c r="G69" s="22"/>
    </row>
    <row r="70" spans="1:7" s="2" customFormat="1" ht="33.950000000000003" customHeight="1" x14ac:dyDescent="0.25">
      <c r="A70" s="7"/>
      <c r="B70" s="7"/>
      <c r="C70" s="7"/>
      <c r="D70" s="7"/>
      <c r="E70" s="7"/>
      <c r="G70" s="22"/>
    </row>
    <row r="71" spans="1:7" s="2" customFormat="1" ht="33.950000000000003" customHeight="1" x14ac:dyDescent="0.25">
      <c r="A71" s="7"/>
      <c r="B71" s="7"/>
      <c r="C71" s="7"/>
      <c r="D71" s="7"/>
      <c r="E71" s="7"/>
      <c r="G71" s="22"/>
    </row>
    <row r="72" spans="1:7" s="2" customFormat="1" ht="33.950000000000003" customHeight="1" x14ac:dyDescent="0.25">
      <c r="A72" s="7"/>
      <c r="B72" s="7"/>
      <c r="C72" s="7"/>
      <c r="D72" s="7"/>
      <c r="E72" s="7"/>
      <c r="G72" s="22"/>
    </row>
    <row r="73" spans="1:7" s="2" customFormat="1" ht="33.950000000000003" customHeight="1" x14ac:dyDescent="0.25">
      <c r="A73" s="7"/>
      <c r="B73" s="7"/>
      <c r="C73" s="7"/>
      <c r="D73" s="7"/>
      <c r="E73" s="7"/>
      <c r="G73" s="22"/>
    </row>
    <row r="74" spans="1:7" s="2" customFormat="1" ht="33.950000000000003" customHeight="1" x14ac:dyDescent="0.25">
      <c r="A74" s="7"/>
      <c r="B74" s="7"/>
      <c r="C74" s="7"/>
      <c r="D74" s="7"/>
      <c r="E74" s="7"/>
      <c r="G74" s="22"/>
    </row>
    <row r="75" spans="1:7" s="2" customFormat="1" ht="33.950000000000003" customHeight="1" x14ac:dyDescent="0.25">
      <c r="A75" s="7"/>
      <c r="B75" s="7"/>
      <c r="C75" s="7"/>
      <c r="D75" s="7"/>
      <c r="E75" s="7"/>
      <c r="G75" s="22"/>
    </row>
    <row r="76" spans="1:7" s="17" customFormat="1" ht="33.950000000000003" customHeight="1" x14ac:dyDescent="0.25">
      <c r="A76" s="7"/>
      <c r="B76" s="7"/>
      <c r="C76" s="7"/>
      <c r="D76" s="7"/>
      <c r="E76" s="7"/>
      <c r="G76" s="23"/>
    </row>
    <row r="78" spans="1:7" ht="12.75" x14ac:dyDescent="0.25"/>
    <row r="79" spans="1:7" ht="12.75" x14ac:dyDescent="0.25"/>
    <row r="80" spans="1:7" ht="12.75" x14ac:dyDescent="0.25"/>
  </sheetData>
  <sheetProtection selectLockedCells="1"/>
  <mergeCells count="8">
    <mergeCell ref="A39:E40"/>
    <mergeCell ref="A41:D41"/>
    <mergeCell ref="A5:E5"/>
    <mergeCell ref="A1:E1"/>
    <mergeCell ref="A2:B2"/>
    <mergeCell ref="A3:B3"/>
    <mergeCell ref="D2:E2"/>
    <mergeCell ref="D3:E3"/>
  </mergeCells>
  <phoneticPr fontId="2" type="noConversion"/>
  <conditionalFormatting sqref="A24:D24 A14:D15 A7:D11 A25:C27 A15:A23 C16:D23 A28:D37">
    <cfRule type="expression" dxfId="21" priority="26">
      <formula>MOD(ROW(),2)=0</formula>
    </cfRule>
  </conditionalFormatting>
  <conditionalFormatting sqref="E7:E11 E14:E27 E29:E37">
    <cfRule type="expression" dxfId="20" priority="23">
      <formula>MOD(ROW(),2)=0</formula>
    </cfRule>
    <cfRule type="expression" dxfId="19" priority="24">
      <formula>MOD(ROW(),2)=1</formula>
    </cfRule>
  </conditionalFormatting>
  <conditionalFormatting sqref="E28">
    <cfRule type="expression" dxfId="18" priority="12">
      <formula>MOD(ROW(),2)=0</formula>
    </cfRule>
    <cfRule type="expression" dxfId="17" priority="13">
      <formula>MOD(ROW(),2)=1</formula>
    </cfRule>
  </conditionalFormatting>
  <conditionalFormatting sqref="A12:D12 A13:C13">
    <cfRule type="expression" dxfId="16" priority="7">
      <formula>MOD(ROW(),2)=0</formula>
    </cfRule>
  </conditionalFormatting>
  <conditionalFormatting sqref="E12:E13">
    <cfRule type="expression" dxfId="15" priority="5">
      <formula>MOD(ROW(),2)=0</formula>
    </cfRule>
    <cfRule type="expression" dxfId="14" priority="6">
      <formula>MOD(ROW(),2)=1</formula>
    </cfRule>
  </conditionalFormatting>
  <conditionalFormatting sqref="D25:D27">
    <cfRule type="expression" dxfId="13" priority="4">
      <formula>MOD(ROW(),2)=0</formula>
    </cfRule>
  </conditionalFormatting>
  <conditionalFormatting sqref="D13">
    <cfRule type="expression" dxfId="12" priority="1">
      <formula>MOD(ROW(),2)=0</formula>
    </cfRule>
  </conditionalFormatting>
  <printOptions horizontalCentered="1"/>
  <pageMargins left="0.7" right="0.7" top="1" bottom="1" header="0.3" footer="0.3"/>
  <pageSetup paperSize="9" scale="56" fitToHeight="0" orientation="portrait" horizontalDpi="4294967293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travanj 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Andelka</cp:lastModifiedBy>
  <cp:lastPrinted>2024-02-20T13:58:53Z</cp:lastPrinted>
  <dcterms:created xsi:type="dcterms:W3CDTF">2016-11-01T03:33:07Z</dcterms:created>
  <dcterms:modified xsi:type="dcterms:W3CDTF">2025-09-19T09:37:53Z</dcterms:modified>
</cp:coreProperties>
</file>