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50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<sst xmlns="http://schemas.openxmlformats.org/spreadsheetml/2006/main" count="135" uniqueCount="87">
  <si>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</si>
  <si>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</si>
  <si>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</si>
  <si>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</si>
  <si>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</si>
  <si>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</si>
  <si>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</si>
  <si>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</si>
  <si>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</si>
  <si>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</si>
  <si>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</si>
  <si>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GRAD 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</si>
  <si>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</si>
  <si>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</si>
  <si>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</si>
  <si>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</si>
  <si>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</si>
  <si>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</si>
  <si>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</si>
  <si>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</si>
  <si>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</si>
  <si>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</si>
  <si>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</si>
  <si>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</si>
  <si>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</si>
  <si>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</si>
  <si>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</si>
  <si>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</si>
  <si>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3235 ZAKUPNINE I NAJAMNINE - KORIŠTENE DVORANE ZA TZK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</si>
  <si>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</si>
  <si>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</si>
  <si>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</si>
  <si>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</si>
  <si>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</si>
  <si>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Alca Zagreb d.o.o.</t>
  </si>
  <si>
    <t>Renić d.o.o.</t>
  </si>
  <si>
    <t>Leprinka d.o.o.</t>
  </si>
  <si>
    <t>32349 Komunalne naknade</t>
  </si>
  <si>
    <t>Trend info knjižara i papirnica</t>
  </si>
  <si>
    <t>**podatak uključuje neto iznos, doprinose mirovinskog i zdravstvenog osiguranja, te porez na dohodak</t>
  </si>
  <si>
    <t>Trgopromet d.o.o.</t>
  </si>
  <si>
    <t>Cvjećarna Mimoza</t>
  </si>
  <si>
    <t>32216 Materijal za higijenske potrebe i njegu</t>
  </si>
  <si>
    <t>32211 Uredski materijal</t>
  </si>
  <si>
    <t xml:space="preserve">Trgovački obrt Paun </t>
  </si>
  <si>
    <t>38129 Ostale tekuće donacije u naravi</t>
  </si>
  <si>
    <t>Planet računala</t>
  </si>
  <si>
    <t>32389 Ostale računalne usluge</t>
  </si>
  <si>
    <t>Vodovod Zapadne Slavonije</t>
  </si>
  <si>
    <t>32341 Opskrba vodom</t>
  </si>
  <si>
    <t>32219 Ostali materijal za potrebe redovnog poslovanja</t>
  </si>
  <si>
    <t>42211 Računala i računalna oprema</t>
  </si>
  <si>
    <t>32991 Rashodi protokola</t>
  </si>
  <si>
    <t>Jysk d.o.o.</t>
  </si>
  <si>
    <t>42219 Ostala uredska oprema</t>
  </si>
  <si>
    <t>Logobox</t>
  </si>
  <si>
    <t>32941 Tuzemne članarine</t>
  </si>
  <si>
    <t>Filia d.o.o.</t>
  </si>
  <si>
    <t>32999 Ostali nespomenuti rashodi poslovanja</t>
  </si>
  <si>
    <t>Znamen d.o.o.</t>
  </si>
  <si>
    <t>32212 Literatura</t>
  </si>
  <si>
    <t>Ispisna rješenja d.o.o.</t>
  </si>
  <si>
    <t>Hrvatski Telekom d.d.</t>
  </si>
  <si>
    <t>32311 Usluge telefona,telefaksa</t>
  </si>
  <si>
    <t>Narodne novine</t>
  </si>
  <si>
    <t>Hrvatska pošta d.d.</t>
  </si>
  <si>
    <t>32313 Poštarina</t>
  </si>
  <si>
    <t>Servis kućanskih aparata Frigo</t>
  </si>
  <si>
    <t>32399 Ostale nespomenute usluge</t>
  </si>
  <si>
    <t>Meridijani</t>
  </si>
  <si>
    <t>Fina</t>
  </si>
  <si>
    <t>HEP Opskrba d.o.o.</t>
  </si>
  <si>
    <t>32231 Električna energija</t>
  </si>
  <si>
    <t>HEP Plin</t>
  </si>
  <si>
    <t>32233  Plin</t>
  </si>
  <si>
    <t>Kontrol Biro</t>
  </si>
  <si>
    <t>32329 Ostale usluge tekućeg i investicijskog održavanja</t>
  </si>
  <si>
    <t>E.On Distribucija plina d.o.o.</t>
  </si>
  <si>
    <t>Odlagalište d.o.o.</t>
  </si>
  <si>
    <t>32342 Iznošenje i odvoz smeća</t>
  </si>
  <si>
    <t>lipanj  2025. god.</t>
  </si>
  <si>
    <t>KOPRIVNICA</t>
  </si>
  <si>
    <t>OSIJEK</t>
  </si>
  <si>
    <t>SAMOBOR</t>
  </si>
  <si>
    <t>VELIKA GORICA</t>
  </si>
  <si>
    <t>GORNJA VRBA</t>
  </si>
  <si>
    <t>IČIĆI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</si>
</sst>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top" wrapText="1"/>
    </xf>
    <xf numFmtId="44" fontId="0" fillId="2" borderId="0" xfId="0" applyNumberFormat="1" applyFill="1" applyBorder="1" applyAlignment="1">
      <alignment horizontal="left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vertical="center"/>
    </xf>
    <xf numFmtId="0" fontId="30" fillId="2" borderId="0" xfId="0" applyNumberFormat="1" applyFont="1" applyFill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0" dataDxfId="11" totalsRowDxfId="10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3"/>
  <sheetViews>
    <sheetView showGridLines="0" tabSelected="1" zoomScaleNormal="100" workbookViewId="0">
      <selection activeCell="B20" sqref="B20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0" t="s">
        <v>15</v>
      </c>
      <c r="B1" s="40"/>
      <c r="C1" s="40"/>
      <c r="D1" s="40"/>
      <c r="E1" s="40"/>
      <c r="F1" s="3"/>
    </row>
    <row r="2" spans="1:7" ht="37.5" customHeight="1" thickTop="1" x14ac:dyDescent="0.25">
      <c r="A2" s="41" t="s">
        <v>12</v>
      </c>
      <c r="B2" s="41"/>
      <c r="C2" s="18" t="s">
        <v>32</v>
      </c>
      <c r="D2" s="43" t="s">
        <v>13</v>
      </c>
      <c r="E2" s="43"/>
      <c r="F2" s="4"/>
    </row>
    <row r="3" spans="1:7" ht="47.25" customHeight="1" x14ac:dyDescent="0.25">
      <c r="A3" s="42" t="s">
        <v>33</v>
      </c>
      <c r="B3" s="42"/>
      <c r="C3" s="19" t="s">
        <v>31</v>
      </c>
      <c r="D3" s="44" t="s">
        <v>14</v>
      </c>
      <c r="E3" s="44"/>
      <c r="F3" s="4"/>
    </row>
    <row r="4" spans="1:7" ht="44.1" customHeight="1" x14ac:dyDescent="0.25">
      <c r="A4" s="11" t="s">
        <v>80</v>
      </c>
      <c r="B4" s="8"/>
      <c r="C4" s="8"/>
      <c r="D4" s="8"/>
      <c r="E4" s="8"/>
    </row>
    <row r="5" spans="1:7" ht="44.1" customHeight="1" x14ac:dyDescent="0.25">
      <c r="A5" s="39" t="s">
        <v>9</v>
      </c>
      <c r="B5" s="39"/>
      <c r="C5" s="39"/>
      <c r="D5" s="39"/>
      <c r="E5" s="3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2"/>
    </row>
    <row r="7" spans="1:7" s="2" customFormat="1" ht="33.75" customHeight="1" x14ac:dyDescent="0.25">
      <c r="A7" s="31" t="s">
        <v>2</v>
      </c>
      <c r="B7" s="9"/>
      <c r="C7" s="5"/>
      <c r="D7" s="24" t="s">
        <v>20</v>
      </c>
      <c r="E7" s="10">
        <v>67867.520000000004</v>
      </c>
      <c r="G7" s="22"/>
    </row>
    <row r="8" spans="1:7" s="2" customFormat="1" ht="33.75" customHeight="1" x14ac:dyDescent="0.25">
      <c r="A8" s="31" t="s">
        <v>2</v>
      </c>
      <c r="B8" s="9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24" t="s">
        <v>19</v>
      </c>
      <c r="E8" s="10">
        <v>0</v>
      </c>
      <c r="G8" s="22"/>
    </row>
    <row r="9" spans="1:7" s="2" customFormat="1" ht="33.75" customHeight="1" x14ac:dyDescent="0.25">
      <c r="A9" s="31" t="s">
        <v>2</v>
      </c>
      <c r="B9" s="9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24" t="s">
        <v>21</v>
      </c>
      <c r="E9" s="10">
        <v>0</v>
      </c>
      <c r="G9" s="22"/>
    </row>
    <row r="10" spans="1:7" s="2" customFormat="1" ht="33.75" customHeight="1" x14ac:dyDescent="0.25">
      <c r="A10" s="31" t="s">
        <v>2</v>
      </c>
      <c r="B10" s="9" t="str">
        <f t="array" ref="B10">IFERROR(INDEX(#REF!,SMALL(IF(#REF!=rngInvoice,ROW(#REF!)-ROW(#REF!)), ROW(4:4)), MATCH($B$6,#REF!, 0)),"")</f>
        <v/>
      </c>
      <c r="C10" s="26"/>
      <c r="D10" s="24" t="s">
        <v>22</v>
      </c>
      <c r="E10" s="10">
        <v>11198.15</v>
      </c>
      <c r="G10" s="22"/>
    </row>
    <row r="11" spans="1:7" s="2" customFormat="1" ht="33.75" customHeight="1" x14ac:dyDescent="0.25">
      <c r="A11" s="31" t="s">
        <v>2</v>
      </c>
      <c r="B11" s="9" t="str">
        <f t="array" ref="B11">IFERROR(INDEX(#REF!,SMALL(IF(#REF!=rngInvoice,ROW(#REF!)-ROW(#REF!)), ROW(4:4)), MATCH($B$6,#REF!, 0)),"")</f>
        <v/>
      </c>
      <c r="C11" s="25"/>
      <c r="D11" s="27" t="s">
        <v>24</v>
      </c>
      <c r="E11" s="10">
        <v>10619.53</v>
      </c>
      <c r="G11" s="22"/>
    </row>
    <row r="12" spans="1:7" s="2" customFormat="1" ht="33.75" customHeight="1" x14ac:dyDescent="0.25">
      <c r="A12" s="31" t="s">
        <v>2</v>
      </c>
      <c r="B12" s="9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24" t="s">
        <v>17</v>
      </c>
      <c r="E12" s="10">
        <v>714.92</v>
      </c>
      <c r="G12" s="22"/>
    </row>
    <row r="13" spans="1:7" s="2" customFormat="1" ht="33.75" customHeight="1" x14ac:dyDescent="0.25">
      <c r="A13" s="31" t="s">
        <v>2</v>
      </c>
      <c r="B13" s="9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24" t="s">
        <v>23</v>
      </c>
      <c r="E13" s="10">
        <v>1274.96</v>
      </c>
      <c r="G13" s="22"/>
    </row>
    <row r="14" spans="1:7" s="2" customFormat="1" ht="33.75" customHeight="1" x14ac:dyDescent="0.25">
      <c r="A14" s="31" t="s">
        <v>2</v>
      </c>
      <c r="B14" s="9" t="str">
        <f t="array" ref="B14">IFERROR(INDEX(#REF!,SMALL(IF(#REF!=rngInvoice,ROW(#REF!)-ROW(#REF!)), ROW(2:2)), MATCH($B$6,#REF!, 0)),"")</f>
        <v/>
      </c>
      <c r="C14" s="5" t="str">
        <f t="array" ref="C14">IFERROR(INDEX(#REF!,SMALL(IF(#REF!=rngInvoice,ROW(#REF!)-ROW(#REF!)), ROW(2:2)), MATCH($C$6,#REF!, 0)),"")</f>
        <v/>
      </c>
      <c r="D14" s="24" t="s">
        <v>25</v>
      </c>
      <c r="E14" s="10">
        <v>0</v>
      </c>
      <c r="G14" s="22"/>
    </row>
    <row r="15" spans="1:7" s="2" customFormat="1" ht="33.75" customHeight="1" x14ac:dyDescent="0.25">
      <c r="A15" s="31" t="s">
        <v>29</v>
      </c>
      <c r="B15" s="9" t="str">
        <f t="array" ref="B15">IFERROR(INDEX(#REF!,SMALL(IF(#REF!=rngInvoice,ROW(#REF!)-ROW(#REF!)), ROW(9:9)), MATCH($B$6,#REF!, 0)),"")</f>
        <v/>
      </c>
      <c r="C15" s="5" t="str">
        <f t="array" ref="C15">IFERROR(INDEX(#REF!,SMALL(IF(#REF!=rngInvoice,ROW(#REF!)-ROW(#REF!)), ROW(9:9)), MATCH($C$6,#REF!, 0)),"")</f>
        <v/>
      </c>
      <c r="D15" s="29" t="s">
        <v>30</v>
      </c>
      <c r="E15" s="10">
        <v>0</v>
      </c>
      <c r="G15" s="22"/>
    </row>
    <row r="16" spans="1:7" s="2" customFormat="1" ht="43.5" customHeight="1" x14ac:dyDescent="0.25">
      <c r="A16" s="31" t="s">
        <v>3</v>
      </c>
      <c r="B16" s="20">
        <v>18683136487</v>
      </c>
      <c r="C16" s="5" t="s">
        <v>1</v>
      </c>
      <c r="D16" s="28" t="s">
        <v>16</v>
      </c>
      <c r="E16" s="10">
        <v>0</v>
      </c>
      <c r="G16" s="22"/>
    </row>
    <row r="17" spans="1:7" s="2" customFormat="1" ht="40.5" customHeight="1" x14ac:dyDescent="0.25">
      <c r="A17" s="31" t="s">
        <v>27</v>
      </c>
      <c r="B17" s="12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24" t="s">
        <v>26</v>
      </c>
      <c r="E17" s="10">
        <v>0</v>
      </c>
      <c r="G17" s="22"/>
    </row>
    <row r="18" spans="1:7" s="2" customFormat="1" ht="40.5" customHeight="1" x14ac:dyDescent="0.25">
      <c r="A18" s="31" t="s">
        <v>11</v>
      </c>
      <c r="B18" s="12">
        <v>8658615403</v>
      </c>
      <c r="C18" s="5" t="s">
        <v>10</v>
      </c>
      <c r="D18" s="24" t="s">
        <v>28</v>
      </c>
      <c r="E18" s="10"/>
      <c r="G18" s="22"/>
    </row>
    <row r="19" spans="1:7" s="2" customFormat="1" ht="40.5" customHeight="1" x14ac:dyDescent="0.25">
      <c r="A19" s="31" t="s">
        <v>11</v>
      </c>
      <c r="B19" s="12">
        <v>8658615403</v>
      </c>
      <c r="C19" s="5" t="s">
        <v>10</v>
      </c>
      <c r="D19" s="33" t="s">
        <v>37</v>
      </c>
      <c r="E19" s="10">
        <v>245.72</v>
      </c>
      <c r="G19" s="22"/>
    </row>
    <row r="20" spans="1:7" s="2" customFormat="1" ht="40.5" customHeight="1" x14ac:dyDescent="0.25">
      <c r="A20" s="31" t="s">
        <v>40</v>
      </c>
      <c r="B20" s="37">
        <v>7402358682</v>
      </c>
      <c r="C20" s="34"/>
      <c r="D20" s="25" t="s">
        <v>45</v>
      </c>
      <c r="E20" s="10">
        <v>680.46</v>
      </c>
      <c r="G20" s="22"/>
    </row>
    <row r="21" spans="1:7" s="2" customFormat="1" ht="40.5" customHeight="1" x14ac:dyDescent="0.25">
      <c r="A21" s="31" t="s">
        <v>46</v>
      </c>
      <c r="B21" s="12">
        <v>15084155713</v>
      </c>
      <c r="C21" s="35" t="s">
        <v>10</v>
      </c>
      <c r="D21" s="25" t="s">
        <v>47</v>
      </c>
      <c r="E21" s="10">
        <v>200</v>
      </c>
      <c r="G21" s="22"/>
    </row>
    <row r="22" spans="1:7" s="2" customFormat="1" ht="40.5" customHeight="1" x14ac:dyDescent="0.25">
      <c r="A22" s="31" t="s">
        <v>36</v>
      </c>
      <c r="B22" s="37">
        <v>27332507825</v>
      </c>
      <c r="C22" s="5" t="s">
        <v>86</v>
      </c>
      <c r="D22" s="5" t="s">
        <v>47</v>
      </c>
      <c r="E22" s="10">
        <v>75</v>
      </c>
      <c r="G22" s="22"/>
    </row>
    <row r="23" spans="1:7" s="2" customFormat="1" ht="40.5" customHeight="1" x14ac:dyDescent="0.25">
      <c r="A23" s="31" t="s">
        <v>44</v>
      </c>
      <c r="B23" s="12">
        <v>527205644</v>
      </c>
      <c r="C23" s="5" t="s">
        <v>10</v>
      </c>
      <c r="D23" s="24" t="s">
        <v>42</v>
      </c>
      <c r="E23" s="10">
        <v>230.49</v>
      </c>
      <c r="G23" s="22"/>
    </row>
    <row r="24" spans="1:7" s="2" customFormat="1" ht="40.5" customHeight="1" x14ac:dyDescent="0.25">
      <c r="A24" s="31" t="s">
        <v>34</v>
      </c>
      <c r="B24" s="9">
        <v>58353015102</v>
      </c>
      <c r="C24" s="5" t="s">
        <v>1</v>
      </c>
      <c r="D24" s="24" t="s">
        <v>42</v>
      </c>
      <c r="E24" s="10">
        <v>596.03</v>
      </c>
      <c r="G24" s="22"/>
    </row>
    <row r="25" spans="1:7" s="2" customFormat="1" ht="36.75" customHeight="1" x14ac:dyDescent="0.25">
      <c r="A25" s="31" t="s">
        <v>38</v>
      </c>
      <c r="B25" s="9">
        <v>35674830616</v>
      </c>
      <c r="C25" s="5" t="s">
        <v>10</v>
      </c>
      <c r="D25" s="24" t="s">
        <v>43</v>
      </c>
      <c r="E25" s="10">
        <v>107.1</v>
      </c>
      <c r="G25" s="22"/>
    </row>
    <row r="26" spans="1:7" s="2" customFormat="1" ht="33.75" customHeight="1" x14ac:dyDescent="0.25">
      <c r="A26" s="31" t="s">
        <v>48</v>
      </c>
      <c r="B26" s="9">
        <v>71642681806</v>
      </c>
      <c r="C26" s="5" t="s">
        <v>10</v>
      </c>
      <c r="D26" s="24" t="s">
        <v>49</v>
      </c>
      <c r="E26" s="10">
        <v>127.72</v>
      </c>
      <c r="G26" s="22"/>
    </row>
    <row r="27" spans="1:7" s="2" customFormat="1" ht="33.75" customHeight="1" x14ac:dyDescent="0.25">
      <c r="A27" s="31" t="s">
        <v>35</v>
      </c>
      <c r="B27" s="9">
        <v>96591335948</v>
      </c>
      <c r="C27" s="5" t="s">
        <v>10</v>
      </c>
      <c r="D27" s="24" t="s">
        <v>50</v>
      </c>
      <c r="E27" s="10">
        <v>40.630000000000003</v>
      </c>
      <c r="G27" s="22"/>
    </row>
    <row r="28" spans="1:7" s="2" customFormat="1" ht="33.75" customHeight="1" x14ac:dyDescent="0.25">
      <c r="A28" s="31" t="s">
        <v>46</v>
      </c>
      <c r="B28" s="9">
        <v>15084155713</v>
      </c>
      <c r="C28" s="5" t="s">
        <v>10</v>
      </c>
      <c r="D28" s="24" t="s">
        <v>51</v>
      </c>
      <c r="E28" s="10">
        <v>542.5</v>
      </c>
      <c r="G28" s="22"/>
    </row>
    <row r="29" spans="1:7" s="2" customFormat="1" ht="36.75" customHeight="1" x14ac:dyDescent="0.25">
      <c r="A29" s="31" t="s">
        <v>46</v>
      </c>
      <c r="B29" s="9">
        <v>15084155713</v>
      </c>
      <c r="C29" s="5" t="s">
        <v>10</v>
      </c>
      <c r="D29" s="24" t="s">
        <v>50</v>
      </c>
      <c r="E29" s="10">
        <v>34.6</v>
      </c>
      <c r="G29" s="22"/>
    </row>
    <row r="30" spans="1:7" s="2" customFormat="1" ht="41.25" customHeight="1" x14ac:dyDescent="0.25">
      <c r="A30" s="30" t="s">
        <v>41</v>
      </c>
      <c r="B30" s="9">
        <v>53521232958</v>
      </c>
      <c r="C30" s="5" t="s">
        <v>10</v>
      </c>
      <c r="D30" s="33" t="s">
        <v>52</v>
      </c>
      <c r="E30" s="10">
        <v>50</v>
      </c>
      <c r="G30" s="22"/>
    </row>
    <row r="31" spans="1:7" s="2" customFormat="1" ht="41.25" customHeight="1" x14ac:dyDescent="0.25">
      <c r="A31" s="30" t="s">
        <v>53</v>
      </c>
      <c r="B31" s="9">
        <v>64729046835</v>
      </c>
      <c r="C31" s="5" t="s">
        <v>1</v>
      </c>
      <c r="D31" s="33" t="s">
        <v>54</v>
      </c>
      <c r="E31" s="10">
        <v>963</v>
      </c>
      <c r="G31" s="22"/>
    </row>
    <row r="32" spans="1:7" s="2" customFormat="1" ht="33.950000000000003" customHeight="1" x14ac:dyDescent="0.25">
      <c r="A32" s="31" t="s">
        <v>55</v>
      </c>
      <c r="B32" s="9">
        <v>8317306471</v>
      </c>
      <c r="C32" s="5" t="s">
        <v>1</v>
      </c>
      <c r="D32" s="25" t="s">
        <v>56</v>
      </c>
      <c r="E32" s="10">
        <v>24.6</v>
      </c>
      <c r="G32" s="22"/>
    </row>
    <row r="33" spans="1:7" s="2" customFormat="1" ht="33.950000000000003" customHeight="1" x14ac:dyDescent="0.25">
      <c r="A33" s="36" t="s">
        <v>57</v>
      </c>
      <c r="B33" s="9">
        <v>9653926570</v>
      </c>
      <c r="C33" s="5" t="s">
        <v>85</v>
      </c>
      <c r="D33" s="25" t="s">
        <v>58</v>
      </c>
      <c r="E33" s="10">
        <v>62.5</v>
      </c>
      <c r="G33" s="22"/>
    </row>
    <row r="34" spans="1:7" s="2" customFormat="1" ht="33.950000000000003" customHeight="1" x14ac:dyDescent="0.25">
      <c r="A34" s="36" t="s">
        <v>59</v>
      </c>
      <c r="B34" s="9">
        <v>46756708256</v>
      </c>
      <c r="C34" s="5" t="s">
        <v>1</v>
      </c>
      <c r="D34" s="25" t="s">
        <v>60</v>
      </c>
      <c r="E34" s="10">
        <v>94.5</v>
      </c>
      <c r="G34" s="22"/>
    </row>
    <row r="35" spans="1:7" s="2" customFormat="1" ht="33.950000000000003" customHeight="1" x14ac:dyDescent="0.25">
      <c r="A35" s="36" t="s">
        <v>61</v>
      </c>
      <c r="B35" s="9">
        <v>97700621988</v>
      </c>
      <c r="C35" s="5" t="s">
        <v>82</v>
      </c>
      <c r="D35" s="25" t="s">
        <v>43</v>
      </c>
      <c r="E35" s="10">
        <v>364.99</v>
      </c>
      <c r="G35" s="22"/>
    </row>
    <row r="36" spans="1:7" s="2" customFormat="1" ht="33.950000000000003" customHeight="1" x14ac:dyDescent="0.25">
      <c r="A36" s="36" t="s">
        <v>62</v>
      </c>
      <c r="B36" s="9">
        <v>81793146560</v>
      </c>
      <c r="C36" s="5" t="s">
        <v>1</v>
      </c>
      <c r="D36" s="25" t="s">
        <v>63</v>
      </c>
      <c r="E36" s="10">
        <v>44.98</v>
      </c>
      <c r="G36" s="22"/>
    </row>
    <row r="37" spans="1:7" s="2" customFormat="1" ht="33.950000000000003" customHeight="1" x14ac:dyDescent="0.25">
      <c r="A37" s="36" t="s">
        <v>35</v>
      </c>
      <c r="B37" s="9">
        <v>96591335948</v>
      </c>
      <c r="C37" s="5" t="s">
        <v>10</v>
      </c>
      <c r="D37" s="25" t="s">
        <v>50</v>
      </c>
      <c r="E37" s="10">
        <v>40.630000000000003</v>
      </c>
      <c r="G37" s="22"/>
    </row>
    <row r="38" spans="1:7" s="2" customFormat="1" ht="33.950000000000003" customHeight="1" x14ac:dyDescent="0.25">
      <c r="A38" s="36" t="s">
        <v>64</v>
      </c>
      <c r="B38" s="9">
        <v>64546066176</v>
      </c>
      <c r="C38" s="5" t="s">
        <v>1</v>
      </c>
      <c r="D38" s="25" t="s">
        <v>43</v>
      </c>
      <c r="E38" s="10">
        <v>178.18</v>
      </c>
      <c r="G38" s="22"/>
    </row>
    <row r="39" spans="1:7" s="2" customFormat="1" ht="33.950000000000003" customHeight="1" x14ac:dyDescent="0.25">
      <c r="A39" s="36" t="s">
        <v>34</v>
      </c>
      <c r="B39" s="9">
        <v>58353015102</v>
      </c>
      <c r="C39" s="5" t="s">
        <v>1</v>
      </c>
      <c r="D39" s="25" t="s">
        <v>42</v>
      </c>
      <c r="E39" s="10">
        <v>12.38</v>
      </c>
      <c r="G39" s="22"/>
    </row>
    <row r="40" spans="1:7" s="2" customFormat="1" ht="33.950000000000003" customHeight="1" x14ac:dyDescent="0.25">
      <c r="A40" s="36" t="s">
        <v>65</v>
      </c>
      <c r="B40" s="9">
        <v>87311810356</v>
      </c>
      <c r="C40" s="5" t="s">
        <v>84</v>
      </c>
      <c r="D40" s="25" t="s">
        <v>66</v>
      </c>
      <c r="E40" s="10">
        <v>1.95</v>
      </c>
      <c r="G40" s="22"/>
    </row>
    <row r="41" spans="1:7" s="2" customFormat="1" ht="33.950000000000003" customHeight="1" x14ac:dyDescent="0.25">
      <c r="A41" s="36" t="s">
        <v>67</v>
      </c>
      <c r="B41" s="9">
        <v>28731811008</v>
      </c>
      <c r="C41" s="5" t="s">
        <v>10</v>
      </c>
      <c r="D41" s="25" t="s">
        <v>68</v>
      </c>
      <c r="E41" s="10">
        <v>31.25</v>
      </c>
      <c r="G41" s="22"/>
    </row>
    <row r="42" spans="1:7" s="2" customFormat="1" ht="33.950000000000003" customHeight="1" x14ac:dyDescent="0.25">
      <c r="A42" s="36" t="s">
        <v>69</v>
      </c>
      <c r="B42" s="9">
        <v>93687324069</v>
      </c>
      <c r="C42" s="5" t="s">
        <v>83</v>
      </c>
      <c r="D42" s="25" t="s">
        <v>60</v>
      </c>
      <c r="E42" s="10">
        <v>24.55</v>
      </c>
      <c r="G42" s="22"/>
    </row>
    <row r="43" spans="1:7" s="2" customFormat="1" ht="33.950000000000003" customHeight="1" x14ac:dyDescent="0.25">
      <c r="A43" s="36" t="s">
        <v>70</v>
      </c>
      <c r="B43" s="9">
        <v>85821130368</v>
      </c>
      <c r="C43" s="5" t="s">
        <v>1</v>
      </c>
      <c r="D43" s="25" t="s">
        <v>47</v>
      </c>
      <c r="E43" s="10">
        <v>1.66</v>
      </c>
      <c r="G43" s="22"/>
    </row>
    <row r="44" spans="1:7" s="2" customFormat="1" ht="33.950000000000003" customHeight="1" x14ac:dyDescent="0.25">
      <c r="A44" s="36" t="s">
        <v>71</v>
      </c>
      <c r="B44" s="9">
        <v>63073332379</v>
      </c>
      <c r="C44" s="5" t="s">
        <v>1</v>
      </c>
      <c r="D44" s="25" t="s">
        <v>72</v>
      </c>
      <c r="E44" s="10">
        <v>403.56</v>
      </c>
      <c r="G44" s="22"/>
    </row>
    <row r="45" spans="1:7" s="2" customFormat="1" ht="33.950000000000003" customHeight="1" x14ac:dyDescent="0.25">
      <c r="A45" s="36" t="s">
        <v>73</v>
      </c>
      <c r="B45" s="9">
        <v>41317489366</v>
      </c>
      <c r="C45" s="5" t="s">
        <v>82</v>
      </c>
      <c r="D45" s="25" t="s">
        <v>74</v>
      </c>
      <c r="E45" s="10">
        <v>5.58</v>
      </c>
      <c r="G45" s="22"/>
    </row>
    <row r="46" spans="1:7" s="2" customFormat="1" ht="33.950000000000003" customHeight="1" x14ac:dyDescent="0.25">
      <c r="A46" s="36" t="s">
        <v>75</v>
      </c>
      <c r="B46" s="9">
        <v>80916616067</v>
      </c>
      <c r="C46" s="5" t="s">
        <v>1</v>
      </c>
      <c r="D46" s="25" t="s">
        <v>76</v>
      </c>
      <c r="E46" s="10">
        <v>187.5</v>
      </c>
      <c r="G46" s="22"/>
    </row>
    <row r="47" spans="1:7" s="2" customFormat="1" ht="33.950000000000003" customHeight="1" x14ac:dyDescent="0.25">
      <c r="A47" s="36" t="s">
        <v>35</v>
      </c>
      <c r="B47" s="9">
        <v>96591335948</v>
      </c>
      <c r="C47" s="5" t="s">
        <v>10</v>
      </c>
      <c r="D47" s="25" t="s">
        <v>50</v>
      </c>
      <c r="E47" s="10">
        <v>40.630000000000003</v>
      </c>
      <c r="G47" s="22"/>
    </row>
    <row r="48" spans="1:7" s="2" customFormat="1" ht="33.950000000000003" customHeight="1" x14ac:dyDescent="0.25">
      <c r="A48" s="36" t="s">
        <v>77</v>
      </c>
      <c r="B48" s="9">
        <v>85690422241</v>
      </c>
      <c r="C48" s="5" t="s">
        <v>81</v>
      </c>
      <c r="D48" s="25" t="s">
        <v>76</v>
      </c>
      <c r="E48" s="10">
        <v>237.24</v>
      </c>
      <c r="G48" s="22"/>
    </row>
    <row r="49" spans="1:7" s="2" customFormat="1" ht="33.950000000000003" customHeight="1" x14ac:dyDescent="0.25">
      <c r="A49" s="36" t="s">
        <v>78</v>
      </c>
      <c r="B49" s="9">
        <v>97575612726</v>
      </c>
      <c r="C49" s="5" t="s">
        <v>10</v>
      </c>
      <c r="D49" s="25" t="s">
        <v>79</v>
      </c>
      <c r="E49" s="10">
        <v>93.38</v>
      </c>
      <c r="G49" s="22"/>
    </row>
    <row r="50" spans="1:7" s="2" customFormat="1" ht="33.950000000000003" customHeight="1" x14ac:dyDescent="0.25">
      <c r="A50" s="13" t="s">
        <v>4</v>
      </c>
      <c r="B50" s="14"/>
      <c r="C50" s="15"/>
      <c r="D50" s="15"/>
      <c r="E50" s="16">
        <f>SUM(E7:E49)</f>
        <v>97418.390000000058</v>
      </c>
      <c r="G50" s="22"/>
    </row>
    <row r="51" spans="1:7" s="2" customFormat="1" ht="33.950000000000003" customHeight="1" x14ac:dyDescent="0.25">
      <c r="A51" s="7"/>
      <c r="B51" s="7"/>
      <c r="C51" s="7"/>
      <c r="D51" s="7"/>
      <c r="E51" s="7"/>
      <c r="G51" s="22"/>
    </row>
    <row r="52" spans="1:7" s="2" customFormat="1" ht="33.950000000000003" customHeight="1" x14ac:dyDescent="0.25">
      <c r="A52" s="38" t="s">
        <v>18</v>
      </c>
      <c r="B52" s="38"/>
      <c r="C52" s="38"/>
      <c r="D52" s="38"/>
      <c r="E52" s="38"/>
      <c r="G52" s="22"/>
    </row>
    <row r="53" spans="1:7" s="2" customFormat="1" ht="38.25" customHeight="1" x14ac:dyDescent="0.25">
      <c r="A53" s="38"/>
      <c r="B53" s="38"/>
      <c r="C53" s="38"/>
      <c r="D53" s="38"/>
      <c r="E53" s="38"/>
      <c r="G53" s="22"/>
    </row>
    <row r="54" spans="1:7" s="2" customFormat="1" ht="36" customHeight="1" x14ac:dyDescent="0.25">
      <c r="A54" s="38" t="s">
        <v>39</v>
      </c>
      <c r="B54" s="38"/>
      <c r="C54" s="38"/>
      <c r="D54" s="38"/>
      <c r="E54" s="7"/>
      <c r="G54" s="22"/>
    </row>
    <row r="55" spans="1:7" s="2" customFormat="1" ht="33.950000000000003" customHeight="1" x14ac:dyDescent="0.25">
      <c r="A55" s="32"/>
      <c r="B55" s="7"/>
      <c r="C55" s="7"/>
      <c r="D55" s="7"/>
      <c r="E55" s="7"/>
      <c r="G55" s="22"/>
    </row>
    <row r="56" spans="1:7" s="2" customFormat="1" ht="33.950000000000003" customHeight="1" x14ac:dyDescent="0.25">
      <c r="A56" s="7"/>
      <c r="B56" s="7"/>
      <c r="C56" s="7"/>
      <c r="D56" s="7"/>
      <c r="E56" s="7"/>
      <c r="G56" s="22"/>
    </row>
    <row r="57" spans="1:7" s="2" customFormat="1" ht="33.950000000000003" customHeight="1" x14ac:dyDescent="0.25">
      <c r="A57" s="7"/>
      <c r="B57" s="7"/>
      <c r="C57" s="7"/>
      <c r="D57" s="7"/>
      <c r="E57" s="7"/>
      <c r="G57" s="22"/>
    </row>
    <row r="58" spans="1:7" s="2" customFormat="1" ht="33.950000000000003" customHeight="1" x14ac:dyDescent="0.25">
      <c r="A58" s="7"/>
      <c r="B58" s="7"/>
      <c r="C58" s="7"/>
      <c r="D58" s="7"/>
      <c r="E58" s="7"/>
      <c r="G58" s="22"/>
    </row>
    <row r="59" spans="1:7" s="2" customFormat="1" ht="33.950000000000003" customHeight="1" x14ac:dyDescent="0.25">
      <c r="A59" s="7"/>
      <c r="B59" s="7"/>
      <c r="C59" s="7"/>
      <c r="D59" s="7"/>
      <c r="E59" s="7"/>
      <c r="G59" s="22"/>
    </row>
    <row r="60" spans="1:7" s="2" customFormat="1" ht="33.950000000000003" customHeight="1" x14ac:dyDescent="0.25">
      <c r="A60" s="7"/>
      <c r="B60" s="7"/>
      <c r="C60" s="7"/>
      <c r="D60" s="7"/>
      <c r="E60" s="7"/>
      <c r="G60" s="22"/>
    </row>
    <row r="61" spans="1:7" s="2" customFormat="1" ht="33.950000000000003" customHeight="1" x14ac:dyDescent="0.25">
      <c r="A61" s="7"/>
      <c r="B61" s="7"/>
      <c r="C61" s="7"/>
      <c r="D61" s="7"/>
      <c r="E61" s="7"/>
      <c r="G61" s="22"/>
    </row>
    <row r="62" spans="1:7" s="2" customFormat="1" ht="33.950000000000003" customHeight="1" x14ac:dyDescent="0.25">
      <c r="A62" s="7"/>
      <c r="B62" s="7"/>
      <c r="C62" s="7"/>
      <c r="D62" s="7"/>
      <c r="E62" s="7"/>
      <c r="G62" s="22"/>
    </row>
    <row r="63" spans="1:7" s="2" customFormat="1" ht="33.950000000000003" customHeight="1" x14ac:dyDescent="0.25">
      <c r="A63" s="7"/>
      <c r="B63" s="7"/>
      <c r="C63" s="7"/>
      <c r="D63" s="7"/>
      <c r="E63" s="7"/>
      <c r="G63" s="22"/>
    </row>
    <row r="64" spans="1:7" s="2" customFormat="1" ht="33.950000000000003" customHeight="1" x14ac:dyDescent="0.25">
      <c r="A64" s="7"/>
      <c r="B64" s="7"/>
      <c r="C64" s="7"/>
      <c r="D64" s="7"/>
      <c r="E64" s="7"/>
      <c r="G64" s="22"/>
    </row>
    <row r="65" spans="1:7" s="2" customFormat="1" ht="33.950000000000003" customHeight="1" x14ac:dyDescent="0.25">
      <c r="A65" s="7"/>
      <c r="B65" s="7"/>
      <c r="C65" s="7"/>
      <c r="D65" s="7"/>
      <c r="E65" s="7"/>
      <c r="G65" s="22"/>
    </row>
    <row r="66" spans="1:7" s="2" customFormat="1" ht="33.950000000000003" customHeight="1" x14ac:dyDescent="0.25">
      <c r="A66" s="7"/>
      <c r="B66" s="7"/>
      <c r="C66" s="7"/>
      <c r="D66" s="7"/>
      <c r="E66" s="7"/>
      <c r="G66" s="22"/>
    </row>
    <row r="67" spans="1:7" s="2" customFormat="1" ht="33.950000000000003" customHeight="1" x14ac:dyDescent="0.25">
      <c r="A67" s="7"/>
      <c r="B67" s="7"/>
      <c r="C67" s="7"/>
      <c r="D67" s="7"/>
      <c r="E67" s="7"/>
      <c r="G67" s="22"/>
    </row>
    <row r="68" spans="1:7" s="2" customFormat="1" ht="33.950000000000003" customHeight="1" x14ac:dyDescent="0.25">
      <c r="A68" s="7"/>
      <c r="B68" s="7"/>
      <c r="C68" s="7"/>
      <c r="D68" s="7"/>
      <c r="E68" s="7"/>
      <c r="G68" s="22"/>
    </row>
    <row r="69" spans="1:7" s="17" customFormat="1" ht="33.950000000000003" customHeight="1" x14ac:dyDescent="0.25">
      <c r="A69" s="7"/>
      <c r="B69" s="7"/>
      <c r="C69" s="7"/>
      <c r="D69" s="7"/>
      <c r="E69" s="7"/>
      <c r="G69" s="23"/>
    </row>
    <row r="71" spans="1:7" ht="12.75" x14ac:dyDescent="0.25"/>
    <row r="72" spans="1:7" ht="12.75" x14ac:dyDescent="0.25"/>
    <row r="73" spans="1:7" ht="12.75" x14ac:dyDescent="0.25"/>
  </sheetData>
  <sheetProtection selectLockedCells="1"/>
  <mergeCells count="8">
    <mergeCell ref="A52:E53"/>
    <mergeCell ref="A54:D54"/>
    <mergeCell ref="A5:E5"/>
    <mergeCell ref="A1:E1"/>
    <mergeCell ref="A2:B2"/>
    <mergeCell ref="A3:B3"/>
    <mergeCell ref="D2:E2"/>
    <mergeCell ref="D3:E3"/>
  </mergeCells>
  <phoneticPr fontId="2" type="noConversion"/>
  <conditionalFormatting sqref="A24:D24 A14:D15 A7:D11 A25:C27 A15:A23 C16:D23 A28:D50">
    <cfRule type="expression" dxfId="21" priority="26">
      <formula>MOD(ROW(),2)=0</formula>
    </cfRule>
  </conditionalFormatting>
  <conditionalFormatting sqref="E7:E11 E14:E27 E29:E50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2025-07-17T06:55:53Z</dcterms:modified>
</cp:coreProperties>
</file>